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1ec63ad2ad72c58e/Documents/RVPC/D Rally 2022/"/>
    </mc:Choice>
  </mc:AlternateContent>
  <xr:revisionPtr revIDLastSave="21" documentId="13_ncr:1_{2D54EB9C-1738-4CF5-AFFB-C4FA17515863}" xr6:coauthVersionLast="47" xr6:coauthVersionMax="47" xr10:uidLastSave="{B612DFCC-1DB3-4507-A0F1-E427FFCE84D2}"/>
  <workbookProtection workbookAlgorithmName="SHA-512" workbookHashValue="dIR9soOpdahpq+4jykJfTMI4ps4iSa0nFFVJqKdT1m1XiiJaSlTyfL5qG8udnq0twSazfqk0+aYSI/iAr6LPPA==" workbookSaltValue="dmVV0ZpfwDYcI2uuXJvR9w==" workbookSpinCount="100000" lockStructure="1"/>
  <bookViews>
    <workbookView xWindow="110" yWindow="550" windowWidth="18630" windowHeight="985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1" i="1"/>
  <c r="J10" i="1"/>
  <c r="J40" i="1" l="1"/>
</calcChain>
</file>

<file path=xl/sharedStrings.xml><?xml version="1.0" encoding="utf-8"?>
<sst xmlns="http://schemas.openxmlformats.org/spreadsheetml/2006/main" count="133" uniqueCount="108">
  <si>
    <t>Name</t>
  </si>
  <si>
    <t>Rating</t>
  </si>
  <si>
    <t>HM</t>
  </si>
  <si>
    <t>Horse Name</t>
  </si>
  <si>
    <t>Level</t>
  </si>
  <si>
    <t>Fees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</si>
  <si>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</si>
  <si>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</si>
  <si>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</si>
  <si>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</si>
  <si>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</si>
  <si>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</si>
  <si>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</si>
  <si>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</si>
  <si>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</si>
  <si>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</si>
  <si>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</si>
  <si>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</si>
  <si>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</si>
  <si>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</si>
  <si>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</si>
  <si>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</si>
  <si>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</si>
  <si>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</si>
  <si>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</si>
  <si>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</si>
  <si>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</si>
  <si>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Team Name:</t>
  </si>
  <si>
    <t>Clubs</t>
  </si>
  <si>
    <t>Tests</t>
  </si>
  <si>
    <t xml:space="preserve">HM </t>
  </si>
  <si>
    <t>Y/N</t>
  </si>
  <si>
    <t>Cell</t>
  </si>
  <si>
    <t>Email</t>
  </si>
  <si>
    <t>Cell phone</t>
  </si>
  <si>
    <t>Coach Name</t>
  </si>
  <si>
    <t>Chaperone Name</t>
  </si>
  <si>
    <t>Volunteer Name</t>
  </si>
  <si>
    <t>Preferred Job</t>
  </si>
  <si>
    <t>Vol Jobs</t>
  </si>
  <si>
    <t>Any</t>
  </si>
  <si>
    <t>Warm-up Steward</t>
  </si>
  <si>
    <t>Gate Keeper</t>
  </si>
  <si>
    <t>Dressage Scribe</t>
  </si>
  <si>
    <t>HM Scribe</t>
  </si>
  <si>
    <t>Announcer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</si>
  <si>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</si>
  <si>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</si>
  <si>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</si>
  <si>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</si>
  <si>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</si>
  <si>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</si>
  <si>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</si>
  <si>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</si>
  <si>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Coach:</t>
  </si>
  <si>
    <t>Riders:</t>
  </si>
  <si>
    <t>Completed Entry includes:</t>
  </si>
  <si>
    <t>Electronic copy of completed rally entry form</t>
  </si>
  <si>
    <t>Chaperone Duties form, page 1 (electronic signature accepted)</t>
  </si>
  <si>
    <t>C Advisor Name</t>
  </si>
  <si>
    <t>Club/Center:</t>
  </si>
  <si>
    <t>Jumping</t>
  </si>
  <si>
    <t>Levels</t>
  </si>
  <si>
    <t>CT</t>
  </si>
  <si>
    <t>HT</t>
  </si>
  <si>
    <t>Tadpole</t>
  </si>
  <si>
    <t>Green</t>
  </si>
  <si>
    <t>AdvGreen</t>
  </si>
  <si>
    <t>DR</t>
  </si>
  <si>
    <t>Stable Manager (optional):</t>
  </si>
  <si>
    <t>PC member)</t>
  </si>
  <si>
    <t>Event</t>
  </si>
  <si>
    <t>Dressage Steward</t>
  </si>
  <si>
    <t>XC Judge / Timer</t>
  </si>
  <si>
    <t>Neutral Zone / Runner</t>
  </si>
  <si>
    <r>
      <rPr>
        <b/>
        <sz val="11"/>
        <color theme="1"/>
        <rFont val="Calibri"/>
        <family val="2"/>
        <scheme val="minor"/>
      </rPr>
      <t>Check payable to RVPC</t>
    </r>
    <r>
      <rPr>
        <sz val="11"/>
        <color theme="1"/>
        <rFont val="Calibri"/>
        <family val="2"/>
        <scheme val="minor"/>
      </rPr>
      <t xml:space="preserve"> should be sent separately to</t>
    </r>
  </si>
  <si>
    <t>Karen Childers, 1425 Red Hawk Run, Christiansburg VA 24073</t>
  </si>
  <si>
    <t>TOTAL FEES DUE:</t>
  </si>
  <si>
    <t>Dressage Judge*</t>
  </si>
  <si>
    <t>SJ Judge*</t>
  </si>
  <si>
    <t>Chief HM Judge*</t>
  </si>
  <si>
    <t>Assistant HM Judge*</t>
  </si>
  <si>
    <t>Additional C Advisor*</t>
  </si>
  <si>
    <t>Please contact the Secretary if you are interested in one of these jobs.</t>
  </si>
  <si>
    <t xml:space="preserve">Note that jobs with a * indicate special requirements must be met to fulfil this duty. </t>
  </si>
  <si>
    <t>Certification</t>
  </si>
  <si>
    <t>Certification (if</t>
  </si>
  <si>
    <t>C Advisor (required):</t>
  </si>
  <si>
    <t>Frances Zaun</t>
  </si>
  <si>
    <t>Capt:</t>
  </si>
  <si>
    <t>Diane Hinch</t>
  </si>
  <si>
    <t>Payment</t>
  </si>
  <si>
    <t>Kelly Vaughan</t>
  </si>
  <si>
    <t>Sandy River</t>
  </si>
  <si>
    <t>Suzanne Lacy</t>
  </si>
  <si>
    <t>Blue Ridge</t>
  </si>
  <si>
    <t>Becky Meyer</t>
  </si>
  <si>
    <t>Karen Childers:  roanokevalleyponyclub@gmail.com</t>
  </si>
  <si>
    <r>
      <t xml:space="preserve">Or Pay via </t>
    </r>
    <r>
      <rPr>
        <b/>
        <sz val="11"/>
        <color theme="1"/>
        <rFont val="Calibri"/>
        <family val="2"/>
        <scheme val="minor"/>
      </rPr>
      <t>PayPal (by the club) to roanokevalleyponyclub@gmail.com</t>
    </r>
  </si>
  <si>
    <t>Karen Childers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</si>
  <si>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August 2</t>
    </r>
    <r>
      <rPr>
        <sz val="11"/>
        <color theme="1"/>
        <rFont val="Calibri"/>
        <family val="2"/>
        <scheme val="minor"/>
      </rPr>
      <t xml:space="preserve"> to</t>
    </r>
  </si>
  <si>
    <t>ODRPC Zone 3 D Rally 2022 Entry Form</t>
  </si>
  <si>
    <t xml:space="preserve"> of 1/1/22</t>
  </si>
  <si>
    <t>Areion</t>
  </si>
  <si>
    <t>Indian Point</t>
  </si>
  <si>
    <t>Laura Sweeney</t>
  </si>
  <si>
    <t>Carrie Allen</t>
  </si>
  <si>
    <t>Rachel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</si>
</sst>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ill="1" applyBorder="1" applyAlignment="1"/>
    <xf numFmtId="0" fontId="0" fillId="5" borderId="0" xfId="0" applyFill="1" applyBorder="1" applyAlignment="1"/>
    <xf numFmtId="44" fontId="0" fillId="5" borderId="0" xfId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="80" zoomScaleNormal="80" workbookViewId="0">
      <selection sqref="A1:K1"/>
    </sheetView>
  </sheetViews>
  <sheetFormatPr defaultColWidth="8.81640625" defaultRowHeight="14.5" x14ac:dyDescent="0.35"/>
  <cols>
    <col min="1" max="1" width="13.54296875" style="5" customWidth="1"/>
    <col min="2" max="2" width="28.26953125" style="6" customWidth="1"/>
    <col min="3" max="3" width="10.7265625" style="6" customWidth="1"/>
    <col min="4" max="4" width="13.1796875" style="6" customWidth="1"/>
    <col min="5" max="5" width="13.453125" style="6" customWidth="1"/>
    <col min="6" max="6" width="29.54296875" style="6" customWidth="1"/>
    <col min="7" max="7" width="12.26953125" style="6" customWidth="1"/>
    <col min="8" max="8" width="10.54296875" style="6" customWidth="1"/>
    <col min="9" max="9" width="11.7265625" style="6" customWidth="1"/>
    <col min="10" max="10" width="13.81640625" style="6" customWidth="1"/>
    <col min="11" max="16384" width="8.81640625" style="7"/>
  </cols>
  <sheetData>
    <row r="1" spans="1:11" ht="23.5" x14ac:dyDescent="0.55000000000000004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35">
      <c r="A2" s="8"/>
      <c r="B2" s="9"/>
      <c r="C2" s="9"/>
      <c r="D2" s="9"/>
      <c r="E2" s="9"/>
      <c r="F2" s="9"/>
      <c r="G2" s="19"/>
      <c r="H2" s="9"/>
      <c r="I2" s="19"/>
      <c r="J2" s="9"/>
      <c r="K2" s="10"/>
    </row>
    <row r="3" spans="1:11" x14ac:dyDescent="0.35">
      <c r="A3" s="8" t="s">
        <v>60</v>
      </c>
      <c r="B3" s="1"/>
      <c r="C3" s="9"/>
      <c r="D3" s="9"/>
      <c r="E3" s="19"/>
      <c r="F3" s="9"/>
      <c r="G3" s="19"/>
      <c r="H3" s="9"/>
      <c r="I3" s="19"/>
      <c r="J3" s="9"/>
      <c r="K3" s="10"/>
    </row>
    <row r="4" spans="1:11" x14ac:dyDescent="0.35">
      <c r="A4" s="8" t="s">
        <v>27</v>
      </c>
      <c r="B4" s="1"/>
      <c r="C4" s="9"/>
      <c r="D4" s="9"/>
      <c r="E4" s="9"/>
      <c r="F4" s="9"/>
      <c r="G4" s="19"/>
      <c r="H4" s="9"/>
      <c r="I4" s="19"/>
      <c r="J4" s="9"/>
      <c r="K4" s="10"/>
    </row>
    <row r="5" spans="1:11" x14ac:dyDescent="0.35">
      <c r="A5" s="8"/>
      <c r="B5" s="4"/>
      <c r="C5" s="9"/>
      <c r="D5" s="9"/>
      <c r="E5" s="9"/>
      <c r="F5" s="9"/>
      <c r="G5" s="19"/>
      <c r="H5" s="9"/>
      <c r="I5" s="19"/>
      <c r="J5" s="9"/>
      <c r="K5" s="10"/>
    </row>
    <row r="6" spans="1:11" x14ac:dyDescent="0.35">
      <c r="A6" s="8" t="s">
        <v>55</v>
      </c>
      <c r="B6" s="9"/>
      <c r="C6" s="9" t="s">
        <v>19</v>
      </c>
      <c r="D6" s="9" t="s">
        <v>2</v>
      </c>
      <c r="E6" s="9" t="s">
        <v>61</v>
      </c>
      <c r="F6" s="9"/>
      <c r="G6" s="19"/>
      <c r="H6" s="9"/>
      <c r="I6" s="19"/>
      <c r="J6" s="9" t="s">
        <v>5</v>
      </c>
      <c r="K6" s="10"/>
    </row>
    <row r="7" spans="1:11" x14ac:dyDescent="0.35">
      <c r="A7" s="8"/>
      <c r="B7" s="9" t="s">
        <v>0</v>
      </c>
      <c r="C7" s="9" t="s">
        <v>102</v>
      </c>
      <c r="D7" s="9" t="s">
        <v>85</v>
      </c>
      <c r="E7" s="20" t="s">
        <v>85</v>
      </c>
      <c r="F7" s="9" t="s">
        <v>3</v>
      </c>
      <c r="G7" s="23"/>
      <c r="H7" s="19" t="s">
        <v>4</v>
      </c>
      <c r="I7" s="9" t="s">
        <v>71</v>
      </c>
      <c r="J7" s="9"/>
      <c r="K7" s="10"/>
    </row>
    <row r="8" spans="1:11" x14ac:dyDescent="0.35">
      <c r="A8" s="21" t="s">
        <v>89</v>
      </c>
      <c r="B8" s="1"/>
      <c r="C8" s="1"/>
      <c r="D8" s="18"/>
      <c r="E8" s="1"/>
      <c r="F8" s="31"/>
      <c r="G8" s="31"/>
      <c r="H8" s="18"/>
      <c r="I8" s="22"/>
      <c r="J8" s="2">
        <f>40*COUNTIF(I8,"DR")+50*COUNTIF(I8,"CT") + 60*COUNTIF(I8,"HT")</f>
        <v>0</v>
      </c>
      <c r="K8" s="10"/>
    </row>
    <row r="9" spans="1:11" x14ac:dyDescent="0.35">
      <c r="A9" s="8"/>
      <c r="B9" s="1"/>
      <c r="C9" s="1"/>
      <c r="D9" s="18"/>
      <c r="E9" s="18"/>
      <c r="F9" s="31"/>
      <c r="G9" s="31"/>
      <c r="H9" s="18"/>
      <c r="I9" s="22"/>
      <c r="J9" s="2">
        <f>40*COUNTIF(I9,"DR")+50*COUNTIF(I9,"CT") + 60*COUNTIF(I9,"HT")</f>
        <v>0</v>
      </c>
      <c r="K9" s="10"/>
    </row>
    <row r="10" spans="1:11" x14ac:dyDescent="0.35">
      <c r="A10" s="8"/>
      <c r="B10" s="1"/>
      <c r="C10" s="1"/>
      <c r="D10" s="18"/>
      <c r="E10" s="18"/>
      <c r="F10" s="31"/>
      <c r="G10" s="31"/>
      <c r="H10" s="18"/>
      <c r="I10" s="22"/>
      <c r="J10" s="2">
        <f>40*COUNTIF(I10,"DR")+50*COUNTIF(I10,"CT") + 60*COUNTIF(I10,"HT")</f>
        <v>0</v>
      </c>
      <c r="K10" s="10"/>
    </row>
    <row r="11" spans="1:11" x14ac:dyDescent="0.35">
      <c r="A11" s="8"/>
      <c r="B11" s="1"/>
      <c r="C11" s="1"/>
      <c r="D11" s="18"/>
      <c r="E11" s="18"/>
      <c r="F11" s="31"/>
      <c r="G11" s="31"/>
      <c r="H11" s="18"/>
      <c r="I11" s="22"/>
      <c r="J11" s="2">
        <f>40*COUNTIF(I11,"DR")+50*COUNTIF(I11,"CT") + 60*COUNTIF(I11,"HT")</f>
        <v>0</v>
      </c>
      <c r="K11" s="10"/>
    </row>
    <row r="12" spans="1:11" x14ac:dyDescent="0.35">
      <c r="A12" s="8" t="s">
        <v>69</v>
      </c>
      <c r="B12" s="9"/>
      <c r="C12" s="9"/>
      <c r="D12" s="9"/>
      <c r="E12" s="9"/>
      <c r="F12" s="9"/>
      <c r="G12" s="19"/>
      <c r="H12" s="9"/>
      <c r="I12" s="4"/>
      <c r="J12" s="9"/>
      <c r="K12" s="10"/>
    </row>
    <row r="13" spans="1:11" x14ac:dyDescent="0.35">
      <c r="A13" s="8"/>
      <c r="B13" s="9"/>
      <c r="C13" s="9" t="s">
        <v>19</v>
      </c>
      <c r="D13" s="9" t="s">
        <v>2</v>
      </c>
      <c r="E13" s="9"/>
      <c r="F13" s="9"/>
      <c r="G13" s="19"/>
      <c r="H13" s="9"/>
      <c r="I13" s="4"/>
      <c r="J13" s="9"/>
      <c r="K13" s="10"/>
    </row>
    <row r="14" spans="1:11" x14ac:dyDescent="0.35">
      <c r="A14" s="8"/>
      <c r="B14" s="9" t="s">
        <v>0</v>
      </c>
      <c r="C14" s="30" t="s">
        <v>102</v>
      </c>
      <c r="D14" s="20" t="s">
        <v>85</v>
      </c>
      <c r="E14" s="9" t="s">
        <v>34</v>
      </c>
      <c r="F14" s="9" t="s">
        <v>33</v>
      </c>
      <c r="G14" s="19"/>
      <c r="H14" s="9"/>
      <c r="I14" s="4"/>
      <c r="J14" s="17"/>
      <c r="K14" s="10"/>
    </row>
    <row r="15" spans="1:11" x14ac:dyDescent="0.35">
      <c r="A15" s="8"/>
      <c r="B15" s="1"/>
      <c r="C15" s="1"/>
      <c r="D15" s="1"/>
      <c r="E15" s="1"/>
      <c r="F15" s="25"/>
      <c r="G15" s="26"/>
      <c r="H15" s="26"/>
      <c r="I15" s="4"/>
      <c r="J15" s="27"/>
      <c r="K15" s="10"/>
    </row>
    <row r="16" spans="1:11" x14ac:dyDescent="0.35">
      <c r="A16" s="8" t="s">
        <v>87</v>
      </c>
      <c r="B16" s="14"/>
      <c r="C16" s="14"/>
      <c r="D16" s="14"/>
      <c r="E16" s="14"/>
      <c r="F16" s="14"/>
      <c r="G16" s="24"/>
      <c r="H16" s="24"/>
      <c r="I16" s="4"/>
      <c r="J16" s="4"/>
      <c r="K16" s="10"/>
    </row>
    <row r="17" spans="1:11" x14ac:dyDescent="0.35">
      <c r="A17" s="8"/>
      <c r="B17" s="14"/>
      <c r="C17" s="14" t="s">
        <v>19</v>
      </c>
      <c r="D17" s="14" t="s">
        <v>2</v>
      </c>
      <c r="E17" s="14"/>
      <c r="F17" s="14"/>
      <c r="G17" s="24"/>
      <c r="H17" s="24"/>
      <c r="I17" s="24"/>
      <c r="J17" s="4"/>
      <c r="K17" s="10"/>
    </row>
    <row r="18" spans="1:11" x14ac:dyDescent="0.35">
      <c r="A18" s="8"/>
      <c r="B18" s="14" t="s">
        <v>59</v>
      </c>
      <c r="C18" s="30" t="s">
        <v>102</v>
      </c>
      <c r="D18" s="20" t="s">
        <v>85</v>
      </c>
      <c r="E18" s="14" t="s">
        <v>34</v>
      </c>
      <c r="F18" s="14" t="s">
        <v>33</v>
      </c>
      <c r="G18" s="24"/>
      <c r="H18" s="24"/>
      <c r="I18" s="24"/>
      <c r="J18" s="4"/>
      <c r="K18" s="10"/>
    </row>
    <row r="19" spans="1:11" x14ac:dyDescent="0.35">
      <c r="A19" s="8"/>
      <c r="B19" s="13"/>
      <c r="C19" s="13"/>
      <c r="D19" s="13"/>
      <c r="E19" s="13"/>
      <c r="F19" s="13"/>
      <c r="G19" s="28"/>
      <c r="H19" s="24"/>
      <c r="I19" s="24"/>
      <c r="J19" s="27"/>
      <c r="K19" s="10"/>
    </row>
    <row r="20" spans="1:11" x14ac:dyDescent="0.35">
      <c r="A20" s="8" t="s">
        <v>54</v>
      </c>
      <c r="B20" s="9"/>
      <c r="C20" s="9"/>
      <c r="D20" s="9"/>
      <c r="E20" s="9"/>
      <c r="F20" s="9"/>
      <c r="G20" s="19"/>
      <c r="H20" s="9"/>
      <c r="I20" s="19"/>
      <c r="J20" s="9"/>
      <c r="K20" s="10"/>
    </row>
    <row r="21" spans="1:11" x14ac:dyDescent="0.35">
      <c r="A21" s="8"/>
      <c r="B21" s="34" t="s">
        <v>35</v>
      </c>
      <c r="C21" s="34"/>
      <c r="D21" s="34"/>
      <c r="E21" s="9" t="s">
        <v>34</v>
      </c>
      <c r="F21" s="9" t="s">
        <v>33</v>
      </c>
      <c r="G21" s="4"/>
      <c r="H21" s="9"/>
      <c r="I21" s="19"/>
      <c r="J21" s="9"/>
      <c r="K21" s="10"/>
    </row>
    <row r="22" spans="1:11" x14ac:dyDescent="0.35">
      <c r="A22" s="8"/>
      <c r="B22" s="31"/>
      <c r="C22" s="31"/>
      <c r="D22" s="31"/>
      <c r="E22" s="1"/>
      <c r="F22" s="29"/>
      <c r="G22" s="4"/>
      <c r="H22" s="9"/>
      <c r="I22" s="19"/>
      <c r="J22" s="27"/>
      <c r="K22" s="10"/>
    </row>
    <row r="23" spans="1:11" x14ac:dyDescent="0.35">
      <c r="A23" s="8"/>
      <c r="B23" s="9"/>
      <c r="C23" s="9"/>
      <c r="D23" s="9"/>
      <c r="E23" s="9"/>
      <c r="F23" s="9"/>
      <c r="G23" s="4"/>
      <c r="H23" s="9"/>
      <c r="I23" s="19"/>
      <c r="J23" s="9"/>
      <c r="K23" s="10"/>
    </row>
    <row r="24" spans="1:11" x14ac:dyDescent="0.35">
      <c r="A24" s="8" t="s">
        <v>53</v>
      </c>
      <c r="B24" s="9"/>
      <c r="C24" s="9"/>
      <c r="D24" s="9"/>
      <c r="E24" s="9"/>
      <c r="F24" s="9"/>
      <c r="G24" s="4"/>
      <c r="H24" s="9"/>
      <c r="I24" s="19"/>
      <c r="J24" s="9"/>
      <c r="K24" s="10"/>
    </row>
    <row r="25" spans="1:11" x14ac:dyDescent="0.35">
      <c r="A25" s="8"/>
      <c r="B25" s="34" t="s">
        <v>36</v>
      </c>
      <c r="C25" s="34"/>
      <c r="D25" s="34"/>
      <c r="E25" s="9" t="s">
        <v>34</v>
      </c>
      <c r="F25" s="9" t="s">
        <v>33</v>
      </c>
      <c r="G25" s="4"/>
      <c r="H25" s="9"/>
      <c r="I25" s="19"/>
      <c r="J25" s="9"/>
      <c r="K25" s="10"/>
    </row>
    <row r="26" spans="1:11" x14ac:dyDescent="0.35">
      <c r="A26" s="8"/>
      <c r="B26" s="31"/>
      <c r="C26" s="31"/>
      <c r="D26" s="31"/>
      <c r="E26" s="1"/>
      <c r="F26" s="29"/>
      <c r="G26" s="4"/>
      <c r="H26" s="9"/>
      <c r="I26" s="19"/>
      <c r="J26" s="27"/>
      <c r="K26" s="10"/>
    </row>
    <row r="27" spans="1:11" x14ac:dyDescent="0.35">
      <c r="A27" s="8"/>
      <c r="B27" s="9"/>
      <c r="C27" s="9"/>
      <c r="D27" s="9"/>
      <c r="E27" s="9"/>
      <c r="F27" s="9"/>
      <c r="G27" s="19"/>
      <c r="H27" s="9"/>
      <c r="I27" s="19"/>
      <c r="J27" s="9"/>
      <c r="K27" s="10"/>
    </row>
    <row r="28" spans="1:11" x14ac:dyDescent="0.35">
      <c r="A28" s="8" t="s">
        <v>52</v>
      </c>
      <c r="B28" s="11" t="s">
        <v>84</v>
      </c>
      <c r="C28" s="20"/>
      <c r="D28" s="20"/>
      <c r="E28" s="20"/>
      <c r="F28" s="20"/>
      <c r="G28" s="20"/>
      <c r="H28" s="20"/>
      <c r="I28" s="20"/>
      <c r="J28" s="20"/>
      <c r="K28" s="10"/>
    </row>
    <row r="29" spans="1:11" x14ac:dyDescent="0.35">
      <c r="A29" s="8"/>
      <c r="B29" s="11" t="s">
        <v>83</v>
      </c>
      <c r="C29" s="20"/>
      <c r="D29" s="20"/>
      <c r="E29" s="20"/>
      <c r="F29" s="20"/>
      <c r="G29" s="20"/>
      <c r="H29" s="20"/>
      <c r="I29" s="20"/>
      <c r="J29" s="20"/>
      <c r="K29" s="10"/>
    </row>
    <row r="30" spans="1:11" x14ac:dyDescent="0.35">
      <c r="A30" s="8"/>
      <c r="B30" s="11"/>
      <c r="C30" s="20"/>
      <c r="D30" s="20"/>
      <c r="E30" s="20"/>
      <c r="F30" s="20"/>
      <c r="G30" s="20"/>
      <c r="H30" s="20"/>
      <c r="I30" s="20"/>
      <c r="J30" s="20"/>
      <c r="K30" s="10"/>
    </row>
    <row r="31" spans="1:11" x14ac:dyDescent="0.35">
      <c r="A31" s="8"/>
      <c r="B31" s="9"/>
      <c r="C31" s="9" t="s">
        <v>86</v>
      </c>
      <c r="D31" s="9"/>
      <c r="E31" s="9"/>
      <c r="F31" s="9"/>
      <c r="G31" s="19"/>
      <c r="H31" s="9"/>
      <c r="I31" s="19"/>
      <c r="J31" s="9"/>
      <c r="K31" s="10"/>
    </row>
    <row r="32" spans="1:11" x14ac:dyDescent="0.35">
      <c r="A32" s="8"/>
      <c r="B32" s="9" t="s">
        <v>37</v>
      </c>
      <c r="C32" s="19" t="s">
        <v>70</v>
      </c>
      <c r="D32" s="32" t="s">
        <v>38</v>
      </c>
      <c r="E32" s="32"/>
      <c r="F32" s="9" t="s">
        <v>34</v>
      </c>
      <c r="G32" s="9" t="s">
        <v>33</v>
      </c>
      <c r="H32" s="19"/>
      <c r="I32" s="19"/>
      <c r="J32" s="9"/>
      <c r="K32" s="9"/>
    </row>
    <row r="33" spans="1:11" x14ac:dyDescent="0.35">
      <c r="A33" s="8"/>
      <c r="B33" s="1"/>
      <c r="C33" s="18"/>
      <c r="D33" s="31"/>
      <c r="E33" s="31"/>
      <c r="F33" s="1"/>
      <c r="G33" s="35"/>
      <c r="H33" s="36"/>
      <c r="I33" s="28"/>
      <c r="J33" s="27"/>
      <c r="K33" s="9"/>
    </row>
    <row r="34" spans="1:11" x14ac:dyDescent="0.35">
      <c r="A34" s="8"/>
      <c r="B34" s="1"/>
      <c r="C34" s="18"/>
      <c r="D34" s="31"/>
      <c r="E34" s="31"/>
      <c r="F34" s="1"/>
      <c r="G34" s="31"/>
      <c r="H34" s="31"/>
      <c r="I34" s="28"/>
      <c r="J34" s="27"/>
      <c r="K34" s="9"/>
    </row>
    <row r="35" spans="1:11" x14ac:dyDescent="0.35">
      <c r="A35" s="8"/>
      <c r="B35" s="1"/>
      <c r="C35" s="18"/>
      <c r="D35" s="31"/>
      <c r="E35" s="31"/>
      <c r="F35" s="1"/>
      <c r="G35" s="35"/>
      <c r="H35" s="36"/>
      <c r="I35" s="28"/>
      <c r="J35" s="27"/>
      <c r="K35" s="9"/>
    </row>
    <row r="36" spans="1:11" x14ac:dyDescent="0.35">
      <c r="A36" s="8"/>
      <c r="B36" s="1"/>
      <c r="C36" s="18"/>
      <c r="D36" s="31"/>
      <c r="E36" s="31"/>
      <c r="F36" s="1"/>
      <c r="G36" s="35"/>
      <c r="H36" s="36"/>
      <c r="I36" s="28"/>
      <c r="J36" s="27"/>
      <c r="K36" s="9"/>
    </row>
    <row r="37" spans="1:11" x14ac:dyDescent="0.35">
      <c r="A37" s="8"/>
      <c r="B37" s="1"/>
      <c r="C37" s="18"/>
      <c r="D37" s="31"/>
      <c r="E37" s="31"/>
      <c r="F37" s="1"/>
      <c r="G37" s="35"/>
      <c r="H37" s="36"/>
      <c r="I37" s="28"/>
      <c r="J37" s="27"/>
      <c r="K37" s="9"/>
    </row>
    <row r="38" spans="1:11" x14ac:dyDescent="0.35">
      <c r="A38" s="8"/>
      <c r="B38" s="1"/>
      <c r="C38" s="18"/>
      <c r="D38" s="31"/>
      <c r="E38" s="31"/>
      <c r="F38" s="1"/>
      <c r="G38" s="35"/>
      <c r="H38" s="36"/>
      <c r="I38" s="28"/>
      <c r="J38" s="27"/>
      <c r="K38" s="9"/>
    </row>
    <row r="39" spans="1:11" x14ac:dyDescent="0.35">
      <c r="A39" s="8"/>
      <c r="B39" s="9"/>
      <c r="C39" s="9"/>
      <c r="D39" s="9"/>
      <c r="E39" s="9"/>
      <c r="F39" s="9"/>
      <c r="G39" s="19"/>
      <c r="H39" s="9"/>
      <c r="I39" s="19"/>
      <c r="J39" s="9"/>
      <c r="K39" s="10"/>
    </row>
    <row r="40" spans="1:11" x14ac:dyDescent="0.35">
      <c r="A40" s="8"/>
      <c r="B40" s="19"/>
      <c r="C40" s="19"/>
      <c r="D40" s="19"/>
      <c r="E40" s="19"/>
      <c r="F40" s="19"/>
      <c r="G40" s="19"/>
      <c r="H40" s="19"/>
      <c r="I40" s="21" t="s">
        <v>77</v>
      </c>
      <c r="J40" s="3">
        <f>SUM(J8:J38)</f>
        <v>0</v>
      </c>
      <c r="K40" s="10"/>
    </row>
    <row r="41" spans="1:11" x14ac:dyDescent="0.35">
      <c r="A41" s="8" t="s">
        <v>50</v>
      </c>
      <c r="B41" s="11" t="s">
        <v>51</v>
      </c>
      <c r="C41" s="9"/>
      <c r="D41" s="9"/>
      <c r="E41" s="9"/>
      <c r="F41" s="9"/>
      <c r="G41" s="19"/>
      <c r="H41" s="9"/>
      <c r="I41" s="19"/>
      <c r="J41" s="9"/>
      <c r="K41" s="10"/>
    </row>
    <row r="42" spans="1:11" x14ac:dyDescent="0.35">
      <c r="A42" s="8"/>
      <c r="B42" s="32" t="s">
        <v>46</v>
      </c>
      <c r="C42" s="32"/>
      <c r="D42" s="32"/>
      <c r="E42" s="9" t="s">
        <v>32</v>
      </c>
      <c r="F42" s="9" t="s">
        <v>33</v>
      </c>
      <c r="G42" s="19"/>
      <c r="H42" s="9"/>
      <c r="I42" s="19"/>
      <c r="J42" s="9"/>
      <c r="K42" s="10"/>
    </row>
    <row r="43" spans="1:11" x14ac:dyDescent="0.35">
      <c r="A43" s="8"/>
      <c r="B43" s="31"/>
      <c r="C43" s="31"/>
      <c r="D43" s="31"/>
      <c r="E43" s="1"/>
      <c r="F43" s="1"/>
      <c r="G43" s="19"/>
      <c r="H43" s="9"/>
      <c r="I43" s="19"/>
      <c r="J43" s="9"/>
      <c r="K43" s="10"/>
    </row>
    <row r="44" spans="1:11" x14ac:dyDescent="0.35">
      <c r="A44" s="8"/>
      <c r="B44" s="9"/>
      <c r="C44" s="9"/>
      <c r="D44" s="9"/>
      <c r="E44" s="9"/>
      <c r="F44" s="9"/>
      <c r="G44" s="19"/>
      <c r="H44" s="9"/>
      <c r="I44" s="19"/>
      <c r="J44" s="9"/>
      <c r="K44" s="10"/>
    </row>
    <row r="45" spans="1:11" x14ac:dyDescent="0.35">
      <c r="A45" s="8"/>
      <c r="B45" s="9"/>
      <c r="C45" s="9"/>
      <c r="D45" s="9"/>
      <c r="E45" s="9"/>
      <c r="F45" s="9"/>
      <c r="G45" s="19"/>
      <c r="H45" s="9"/>
      <c r="I45" s="19"/>
      <c r="J45" s="9"/>
      <c r="K45" s="10"/>
    </row>
    <row r="46" spans="1:11" x14ac:dyDescent="0.35">
      <c r="A46" s="8"/>
      <c r="B46" s="15" t="s">
        <v>56</v>
      </c>
      <c r="C46" s="12"/>
      <c r="D46" s="12"/>
      <c r="E46" s="12"/>
      <c r="F46" s="16" t="s">
        <v>100</v>
      </c>
      <c r="G46" s="19"/>
      <c r="H46" s="12"/>
      <c r="I46" s="19"/>
      <c r="J46" s="12"/>
      <c r="K46" s="10"/>
    </row>
    <row r="47" spans="1:11" x14ac:dyDescent="0.35">
      <c r="A47" s="8"/>
      <c r="B47" s="11" t="s">
        <v>57</v>
      </c>
      <c r="C47" s="12"/>
      <c r="D47" s="12"/>
      <c r="E47" s="12"/>
      <c r="F47" s="11" t="s">
        <v>97</v>
      </c>
      <c r="G47" s="19"/>
      <c r="H47" s="12"/>
      <c r="I47" s="19"/>
      <c r="J47" s="12"/>
      <c r="K47" s="10"/>
    </row>
    <row r="48" spans="1:11" x14ac:dyDescent="0.35">
      <c r="A48" s="8"/>
      <c r="B48" s="11" t="s">
        <v>58</v>
      </c>
      <c r="C48" s="12"/>
      <c r="D48" s="12"/>
      <c r="E48" s="12"/>
      <c r="F48" s="11" t="s">
        <v>75</v>
      </c>
      <c r="G48" s="19"/>
      <c r="H48" s="12"/>
      <c r="I48" s="19"/>
      <c r="J48" s="12"/>
      <c r="K48" s="10"/>
    </row>
    <row r="49" spans="1:11" x14ac:dyDescent="0.35">
      <c r="A49" s="8"/>
      <c r="B49" s="11" t="s">
        <v>91</v>
      </c>
      <c r="C49" s="12"/>
      <c r="D49" s="12"/>
      <c r="E49" s="12"/>
      <c r="F49" s="11" t="s">
        <v>76</v>
      </c>
      <c r="G49" s="19"/>
      <c r="H49" s="12"/>
      <c r="I49" s="19"/>
      <c r="J49" s="12"/>
      <c r="K49" s="10"/>
    </row>
    <row r="50" spans="1:11" x14ac:dyDescent="0.35">
      <c r="A50" s="8"/>
      <c r="B50" s="12"/>
      <c r="C50" s="12"/>
      <c r="D50" s="12"/>
      <c r="E50" s="12"/>
      <c r="F50" s="11" t="s">
        <v>98</v>
      </c>
      <c r="G50" s="19"/>
      <c r="H50" s="12"/>
      <c r="I50" s="19"/>
      <c r="J50" s="12"/>
      <c r="K50" s="10"/>
    </row>
  </sheetData>
  <sheetProtection algorithmName="SHA-512" hashValue="/8DbgUO0UW9aU+oN45TPvW77Y90e5xrAB2wQaE8y5EpPhJkbebLYQNz0y/bEr0NV1aULCkLTPElwJ7rFDlqhjw==" saltValue="rQQ9zPzpoXy0FilbBIY1xw==" spinCount="100000" sheet="1" objects="1" scenarios="1"/>
  <protectedRanges>
    <protectedRange sqref="B43:F43" name="Range5"/>
    <protectedRange sqref="B33:I38" name="Range4"/>
    <protectedRange sqref="B15:I15 B19:G19 B22:G22 B26:G26" name="Range3"/>
    <protectedRange sqref="H8:I11 B8:F11" name="Range2"/>
    <protectedRange sqref="B3:B4" name="Range1"/>
  </protectedRanges>
  <mergeCells count="24">
    <mergeCell ref="G36:H36"/>
    <mergeCell ref="G37:H37"/>
    <mergeCell ref="G38:H38"/>
    <mergeCell ref="G33:H33"/>
    <mergeCell ref="G34:H34"/>
    <mergeCell ref="G35:H35"/>
    <mergeCell ref="A1:K1"/>
    <mergeCell ref="B22:D22"/>
    <mergeCell ref="B21:D21"/>
    <mergeCell ref="B25:D25"/>
    <mergeCell ref="B26:D26"/>
    <mergeCell ref="F8:G8"/>
    <mergeCell ref="F9:G9"/>
    <mergeCell ref="F10:G10"/>
    <mergeCell ref="F11:G11"/>
    <mergeCell ref="D33:E33"/>
    <mergeCell ref="D32:E32"/>
    <mergeCell ref="B43:D43"/>
    <mergeCell ref="D34:E34"/>
    <mergeCell ref="D35:E35"/>
    <mergeCell ref="D36:E36"/>
    <mergeCell ref="D37:E37"/>
    <mergeCell ref="D38:E38"/>
    <mergeCell ref="B42:D42"/>
  </mergeCells>
  <dataValidations count="1">
    <dataValidation type="whole" allowBlank="1" showInputMessage="1" showErrorMessage="1" sqref="C8:C11 C15 C19" xr:uid="{00000000-0002-0000-0000-000000000000}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Sheet2!$D$3:$D$10</xm:f>
          </x14:formula1>
          <xm:sqref>C33</xm:sqref>
        </x14:dataValidation>
        <x14:dataValidation type="list" allowBlank="1" showInputMessage="1" showErrorMessage="1" xr:uid="{00000000-0002-0000-0000-000002000000}">
          <x14:formula1>
            <xm:f>Sheet2!$D$6:$D$10</xm:f>
          </x14:formula1>
          <xm:sqref>D19</xm:sqref>
        </x14:dataValidation>
        <x14:dataValidation type="list" allowBlank="1" showInputMessage="1" showErrorMessage="1" xr:uid="{00000000-0002-0000-0000-000003000000}">
          <x14:formula1>
            <xm:f>Sheet2!$D$3:$D$6</xm:f>
          </x14:formula1>
          <xm:sqref>D15 D8:D11</xm:sqref>
        </x14:dataValidation>
        <x14:dataValidation type="list" allowBlank="1" showInputMessage="1" showErrorMessage="1" xr:uid="{00000000-0002-0000-0000-000004000000}">
          <x14:formula1>
            <xm:f>Sheet2!$C$3:$C$5</xm:f>
          </x14:formula1>
          <xm:sqref>I8:I11</xm:sqref>
        </x14:dataValidation>
        <x14:dataValidation type="list" allowBlank="1" showInputMessage="1" showErrorMessage="1" xr:uid="{00000000-0002-0000-0000-000005000000}">
          <x14:formula1>
            <xm:f>Sheet2!$B$3:$B$5</xm:f>
          </x14:formula1>
          <xm:sqref>H8:H11</xm:sqref>
        </x14:dataValidation>
        <x14:dataValidation type="list" allowBlank="1" showInputMessage="1" showErrorMessage="1" xr:uid="{00000000-0002-0000-0000-000006000000}">
          <x14:formula1>
            <xm:f>Sheet2!$E$3:$E$6</xm:f>
          </x14:formula1>
          <xm:sqref>E8:E11</xm:sqref>
        </x14:dataValidation>
        <x14:dataValidation type="list" allowBlank="1" showInputMessage="1" showErrorMessage="1" xr:uid="{00000000-0002-0000-0000-000007000000}">
          <x14:formula1>
            <xm:f>Sheet2!$G$3:$G$7</xm:f>
          </x14:formula1>
          <xm:sqref>I15</xm:sqref>
        </x14:dataValidation>
        <x14:dataValidation type="list" allowBlank="1" showInputMessage="1" showErrorMessage="1" xr:uid="{00000000-0002-0000-0000-000008000000}">
          <x14:formula1>
            <xm:f>Sheet2!$F$3:$F$4</xm:f>
          </x14:formula1>
          <xm:sqref>I33:I38 G26 G22</xm:sqref>
        </x14:dataValidation>
        <x14:dataValidation type="list" allowBlank="1" showInputMessage="1" showErrorMessage="1" xr:uid="{00000000-0002-0000-0000-000009000000}">
          <x14:formula1>
            <xm:f>Sheet2!$H$3:$H$16</xm:f>
          </x14:formula1>
          <xm:sqref>D33:E38</xm:sqref>
        </x14:dataValidation>
        <x14:dataValidation type="list" allowBlank="1" showInputMessage="1" showErrorMessage="1" xr:uid="{00000000-0002-0000-0000-00000A000000}">
          <x14:formula1>
            <xm:f>Sheet2!$I$3:$I$13</xm:f>
          </x14:formula1>
          <xm:sqref>B43:D43</xm:sqref>
        </x14:dataValidation>
        <x14:dataValidation type="list" allowBlank="1" showInputMessage="1" showErrorMessage="1" xr:uid="{00000000-0002-0000-0000-00000B000000}">
          <x14:formula1>
            <xm:f>Sheet2!$A$3:$A$13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I8" sqref="I8"/>
    </sheetView>
  </sheetViews>
  <sheetFormatPr defaultRowHeight="14.5" x14ac:dyDescent="0.35"/>
  <cols>
    <col min="1" max="1" width="24.453125" customWidth="1"/>
    <col min="2" max="2" width="10" customWidth="1"/>
    <col min="3" max="3" width="7.1796875" customWidth="1"/>
    <col min="7" max="7" width="11.26953125" customWidth="1"/>
    <col min="8" max="8" width="20" customWidth="1"/>
    <col min="9" max="9" width="17.26953125" customWidth="1"/>
  </cols>
  <sheetData>
    <row r="1" spans="1:9" x14ac:dyDescent="0.35">
      <c r="A1" t="s">
        <v>28</v>
      </c>
      <c r="B1" t="s">
        <v>62</v>
      </c>
      <c r="C1" t="s">
        <v>29</v>
      </c>
      <c r="D1" t="s">
        <v>30</v>
      </c>
      <c r="E1" t="s">
        <v>1</v>
      </c>
      <c r="F1" t="s">
        <v>31</v>
      </c>
      <c r="H1" t="s">
        <v>39</v>
      </c>
      <c r="I1" t="s">
        <v>47</v>
      </c>
    </row>
    <row r="3" spans="1:9" x14ac:dyDescent="0.35">
      <c r="A3" t="s">
        <v>103</v>
      </c>
      <c r="B3" t="s">
        <v>65</v>
      </c>
      <c r="C3" t="s">
        <v>68</v>
      </c>
      <c r="D3" t="s">
        <v>16</v>
      </c>
      <c r="E3" t="s">
        <v>16</v>
      </c>
      <c r="F3" t="s">
        <v>17</v>
      </c>
      <c r="H3" t="s">
        <v>40</v>
      </c>
      <c r="I3" t="s">
        <v>105</v>
      </c>
    </row>
    <row r="4" spans="1:9" x14ac:dyDescent="0.35">
      <c r="A4" t="s">
        <v>95</v>
      </c>
      <c r="B4" t="s">
        <v>66</v>
      </c>
      <c r="C4" t="s">
        <v>63</v>
      </c>
      <c r="D4" t="s">
        <v>6</v>
      </c>
      <c r="E4" t="s">
        <v>6</v>
      </c>
      <c r="F4" t="s">
        <v>18</v>
      </c>
      <c r="H4" t="s">
        <v>78</v>
      </c>
      <c r="I4" s="37" t="s">
        <v>96</v>
      </c>
    </row>
    <row r="5" spans="1:9" x14ac:dyDescent="0.35">
      <c r="A5" t="s">
        <v>21</v>
      </c>
      <c r="B5" t="s">
        <v>67</v>
      </c>
      <c r="C5" t="s">
        <v>64</v>
      </c>
      <c r="D5" t="s">
        <v>7</v>
      </c>
      <c r="E5" t="s">
        <v>7</v>
      </c>
      <c r="H5" t="s">
        <v>79</v>
      </c>
      <c r="I5" s="38" t="s">
        <v>49</v>
      </c>
    </row>
    <row r="6" spans="1:9" x14ac:dyDescent="0.35">
      <c r="A6" t="s">
        <v>22</v>
      </c>
      <c r="D6" t="s">
        <v>8</v>
      </c>
      <c r="E6" t="s">
        <v>8</v>
      </c>
      <c r="H6" t="s">
        <v>80</v>
      </c>
      <c r="I6" s="38" t="s">
        <v>88</v>
      </c>
    </row>
    <row r="7" spans="1:9" x14ac:dyDescent="0.35">
      <c r="A7" t="s">
        <v>20</v>
      </c>
      <c r="D7" t="s">
        <v>9</v>
      </c>
      <c r="E7" t="s">
        <v>9</v>
      </c>
      <c r="H7" t="s">
        <v>81</v>
      </c>
      <c r="I7" s="38" t="s">
        <v>48</v>
      </c>
    </row>
    <row r="8" spans="1:9" x14ac:dyDescent="0.35">
      <c r="A8" t="s">
        <v>23</v>
      </c>
      <c r="D8" t="s">
        <v>10</v>
      </c>
      <c r="E8" t="s">
        <v>10</v>
      </c>
      <c r="H8" t="s">
        <v>82</v>
      </c>
      <c r="I8" s="38" t="s">
        <v>90</v>
      </c>
    </row>
    <row r="9" spans="1:9" x14ac:dyDescent="0.35">
      <c r="A9" t="s">
        <v>25</v>
      </c>
      <c r="D9" t="s">
        <v>11</v>
      </c>
      <c r="E9" t="s">
        <v>12</v>
      </c>
      <c r="H9" t="s">
        <v>41</v>
      </c>
      <c r="I9" s="38" t="s">
        <v>92</v>
      </c>
    </row>
    <row r="10" spans="1:9" x14ac:dyDescent="0.35">
      <c r="A10" t="s">
        <v>104</v>
      </c>
      <c r="D10" t="s">
        <v>15</v>
      </c>
      <c r="E10" t="s">
        <v>13</v>
      </c>
      <c r="H10" t="s">
        <v>42</v>
      </c>
      <c r="I10" s="38" t="s">
        <v>106</v>
      </c>
    </row>
    <row r="11" spans="1:9" x14ac:dyDescent="0.35">
      <c r="A11" t="s">
        <v>24</v>
      </c>
      <c r="E11" t="s">
        <v>14</v>
      </c>
      <c r="H11" t="s">
        <v>43</v>
      </c>
      <c r="I11" s="38" t="s">
        <v>107</v>
      </c>
    </row>
    <row r="12" spans="1:9" x14ac:dyDescent="0.35">
      <c r="A12" t="s">
        <v>26</v>
      </c>
      <c r="H12" t="s">
        <v>44</v>
      </c>
      <c r="I12" s="38" t="s">
        <v>99</v>
      </c>
    </row>
    <row r="13" spans="1:9" x14ac:dyDescent="0.35">
      <c r="A13" t="s">
        <v>93</v>
      </c>
      <c r="H13" t="s">
        <v>72</v>
      </c>
      <c r="I13" s="38" t="s">
        <v>94</v>
      </c>
    </row>
    <row r="14" spans="1:9" x14ac:dyDescent="0.35">
      <c r="H14" t="s">
        <v>45</v>
      </c>
    </row>
    <row r="15" spans="1:9" x14ac:dyDescent="0.35">
      <c r="H15" t="s">
        <v>74</v>
      </c>
    </row>
    <row r="16" spans="1:9" x14ac:dyDescent="0.35">
      <c r="H16" t="s">
        <v>73</v>
      </c>
    </row>
  </sheetData>
  <sortState xmlns:xlrd2="http://schemas.microsoft.com/office/spreadsheetml/2017/richdata2" ref="I3:I14">
    <sortCondition ref="I3:I1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Karen Childers</cp:lastModifiedBy>
  <dcterms:created xsi:type="dcterms:W3CDTF">2016-03-02T01:34:41Z</dcterms:created>
  <dcterms:modified xsi:type="dcterms:W3CDTF">2022-07-08T20:35:21Z</dcterms:modified>
</cp:coreProperties>
</file>